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<sst xmlns="http://schemas.openxmlformats.org/spreadsheetml/2006/main" count="192" uniqueCount="94">
  <si>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</si>
  <si>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</si>
  <si>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</si>
  <si>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</si>
  <si>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</si>
  <si>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</si>
  <si>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</si>
  <si>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</si>
  <si>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</si>
  <si>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</si>
  <si>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</si>
  <si>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</si>
  <si>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</si>
  <si>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</si>
  <si>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</si>
  <si>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</si>
  <si>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</si>
  <si>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</si>
  <si>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</si>
  <si>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</si>
  <si>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</si>
  <si>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</si>
  <si>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</si>
  <si>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</si>
  <si>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</si>
  <si>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</si>
  <si>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</si>
  <si>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</si>
  <si>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</si>
  <si>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</si>
  <si>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</si>
  <si>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</si>
  <si>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</si>
  <si>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</si>
  <si>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</si>
  <si>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</si>
  <si>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</si>
  <si>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</si>
  <si>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</si>
  <si>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</si>
  <si>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</si>
  <si>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</si>
  <si>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</si>
  <si>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</si>
  <si>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</si>
  <si>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</si>
  <si>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</si>
  <si>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</si>
  <si>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</si>
  <si>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</si>
  <si>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</si>
  <si>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</si>
  <si>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</si>
  <si>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</si>
  <si>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</si>
  <si>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</si>
  <si>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</si>
  <si>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</si>
  <si>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</si>
  <si>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</si>
  <si>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</si>
  <si>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</si>
  <si>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</si>
  <si>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</si>
  <si>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</si>
  <si>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</si>
  <si>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</si>
  <si>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</si>
  <si>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</si>
  <si>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</si>
  <si>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</si>
  <si>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</si>
  <si>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</si>
  <si>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</si>
  <si>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</si>
  <si>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</si>
  <si>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</si>
  <si>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</si>
  <si>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</si>
  <si>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</si>
  <si>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</si>
  <si>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</si>
  <si>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</si>
  <si>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</si>
  <si>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</si>
  <si>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</si>
  <si>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</si>
  <si>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</si>
  <si>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</si>
  <si>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t>станом на 22.04.2019</t>
  </si>
  <si>
    <r>
      <t xml:space="preserve">станом на 22.04.2019р.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</si>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</sst>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5246985"/>
        <c:axId val="47222866"/>
      </c:lineChart>
      <c:catAx>
        <c:axId val="5246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22866"/>
        <c:crosses val="autoZero"/>
        <c:auto val="0"/>
        <c:lblOffset val="100"/>
        <c:tickLblSkip val="1"/>
        <c:noMultiLvlLbl val="0"/>
      </c:catAx>
      <c:valAx>
        <c:axId val="472228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69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2352611"/>
        <c:axId val="66955772"/>
      </c:lineChart>
      <c:catAx>
        <c:axId val="223526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5772"/>
        <c:crosses val="autoZero"/>
        <c:auto val="0"/>
        <c:lblOffset val="100"/>
        <c:tickLblSkip val="1"/>
        <c:noMultiLvlLbl val="0"/>
      </c:catAx>
      <c:valAx>
        <c:axId val="6695577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526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5731037"/>
        <c:axId val="54708422"/>
      </c:lineChart>
      <c:catAx>
        <c:axId val="65731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422"/>
        <c:crosses val="autoZero"/>
        <c:auto val="0"/>
        <c:lblOffset val="100"/>
        <c:tickLblSkip val="1"/>
        <c:noMultiLvlLbl val="0"/>
      </c:catAx>
      <c:valAx>
        <c:axId val="5470842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310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2613751"/>
        <c:axId val="2197168"/>
      </c:lineChart>
      <c:catAx>
        <c:axId val="22613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7168"/>
        <c:crosses val="autoZero"/>
        <c:auto val="0"/>
        <c:lblOffset val="100"/>
        <c:tickLblSkip val="1"/>
        <c:noMultiLvlLbl val="0"/>
      </c:catAx>
      <c:valAx>
        <c:axId val="219716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13751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774513"/>
        <c:axId val="43752890"/>
      </c:bar3DChart>
      <c:catAx>
        <c:axId val="19774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752890"/>
        <c:crosses val="autoZero"/>
        <c:auto val="1"/>
        <c:lblOffset val="100"/>
        <c:tickLblSkip val="1"/>
        <c:noMultiLvlLbl val="0"/>
      </c:catAx>
      <c:valAx>
        <c:axId val="43752890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74513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8231691"/>
        <c:axId val="54323172"/>
      </c:bar3DChart>
      <c:catAx>
        <c:axId val="5823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323172"/>
        <c:crosses val="autoZero"/>
        <c:auto val="1"/>
        <c:lblOffset val="100"/>
        <c:tickLblSkip val="1"/>
        <c:noMultiLvlLbl val="0"/>
      </c:catAx>
      <c:valAx>
        <c:axId val="5432317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1691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546 727,0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- 46 566,8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- 67 330,6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61242525.91999999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61242.525919999985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7749.012000000001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7749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7749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7749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7749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7749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7749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7749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7749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7749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7749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7749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7749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53.840000000000785</v>
      </c>
      <c r="N17" s="65">
        <v>5191.34</v>
      </c>
      <c r="O17" s="65">
        <v>9800</v>
      </c>
      <c r="P17" s="3">
        <f t="shared" si="1"/>
        <v>0.5297285714285714</v>
      </c>
      <c r="Q17" s="2">
        <v>7749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7749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7749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7749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7749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7749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7749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62065.100000000006</v>
      </c>
      <c r="C24" s="85">
        <f t="shared" si="4"/>
        <v>19688.800000000007</v>
      </c>
      <c r="D24" s="107">
        <f t="shared" si="4"/>
        <v>646.2000000000002</v>
      </c>
      <c r="E24" s="107">
        <f t="shared" si="4"/>
        <v>19042.6</v>
      </c>
      <c r="F24" s="85">
        <f t="shared" si="4"/>
        <v>2138.1000000000004</v>
      </c>
      <c r="G24" s="85">
        <f t="shared" si="4"/>
        <v>4364.099999999999</v>
      </c>
      <c r="H24" s="85">
        <f t="shared" si="4"/>
        <v>23319.35</v>
      </c>
      <c r="I24" s="85">
        <f t="shared" si="4"/>
        <v>1031.6000000000001</v>
      </c>
      <c r="J24" s="85">
        <f t="shared" si="4"/>
        <v>468.84999999999997</v>
      </c>
      <c r="K24" s="85">
        <f t="shared" si="4"/>
        <v>790.7</v>
      </c>
      <c r="L24" s="85">
        <f t="shared" si="4"/>
        <v>1530.3</v>
      </c>
      <c r="M24" s="84">
        <f t="shared" si="4"/>
        <v>838.2800000000029</v>
      </c>
      <c r="N24" s="84">
        <f t="shared" si="4"/>
        <v>116235.18000000001</v>
      </c>
      <c r="O24" s="84">
        <f t="shared" si="4"/>
        <v>162800</v>
      </c>
      <c r="P24" s="86">
        <f>N24/O24</f>
        <v>0.7139753071253072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39">
        <f>SUM(U4:U23)</f>
        <v>1</v>
      </c>
      <c r="V24" s="140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43577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43577</v>
      </c>
      <c r="S39" s="131">
        <v>61242.525919999985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91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92</v>
      </c>
      <c r="P27" s="149"/>
    </row>
    <row r="28" spans="1:16" ht="30.75" customHeight="1">
      <c r="A28" s="162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квітень!S39</f>
        <v>61242.525919999985</v>
      </c>
      <c r="B29" s="45">
        <v>5070</v>
      </c>
      <c r="C29" s="45">
        <v>132.05</v>
      </c>
      <c r="D29" s="45">
        <v>933</v>
      </c>
      <c r="E29" s="45">
        <v>0.07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2014.4</v>
      </c>
      <c r="N29" s="47">
        <f>M29-L29</f>
        <v>-6696.6</v>
      </c>
      <c r="O29" s="152">
        <f>квітень!S29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327721.36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47443.88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109786.36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10454.61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14952.54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30095.290000000008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546727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0.07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4" sqref="H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2019-04-22T08:48:53Z</dcterms:modified>
  <cp:category/>
  <cp:version/>
  <cp:contentType/>
  <cp:contentStatus/>
</cp:coreProperties>
</file>